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hockeyireland.sharepoint.com/sites/Development/Shared Documents/Hockey4All/"/>
    </mc:Choice>
  </mc:AlternateContent>
  <xr:revisionPtr revIDLastSave="215" documentId="11_B5419272B9BBCF8DCAAE048D3EAA2D28D62443A6" xr6:coauthVersionLast="47" xr6:coauthVersionMax="47" xr10:uidLastSave="{0D5847E7-E12E-4329-819B-60A714D736E7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B20" i="1"/>
  <c r="B17" i="1"/>
  <c r="B22" i="1"/>
  <c r="B23" i="1"/>
  <c r="B3" i="1"/>
  <c r="B8" i="1"/>
  <c r="B4" i="1"/>
  <c r="B15" i="1"/>
  <c r="B21" i="1"/>
  <c r="B7" i="1"/>
  <c r="B6" i="1"/>
  <c r="B25" i="1" l="1"/>
  <c r="B10" i="1"/>
</calcChain>
</file>

<file path=xl/sharedStrings.xml><?xml version="1.0" encoding="utf-8"?>
<sst xmlns="http://schemas.openxmlformats.org/spreadsheetml/2006/main" count="34" uniqueCount="31">
  <si>
    <t>Equipment bag - 15 sticks, 15 balls, bag</t>
  </si>
  <si>
    <t>Safeguarding course</t>
  </si>
  <si>
    <t xml:space="preserve">Equipment </t>
  </si>
  <si>
    <t xml:space="preserve">CARA activity bag </t>
  </si>
  <si>
    <t>Details</t>
  </si>
  <si>
    <t>Payment of coach per hour</t>
  </si>
  <si>
    <t>Price (euros)</t>
  </si>
  <si>
    <t>Disability Inclusion Training</t>
  </si>
  <si>
    <t>Autism Awareness training</t>
  </si>
  <si>
    <t>Pitch hire costs</t>
  </si>
  <si>
    <t>Training and outreach</t>
  </si>
  <si>
    <t xml:space="preserve">FIH1 Coaching HockeyID </t>
  </si>
  <si>
    <t>GK kit youth</t>
  </si>
  <si>
    <t>Bats x3, Tennis Balls x10, Bean Bags x5, Parachute, Ball with bell, Bibs, Cones, Drop downlines, Small Soft ball x 10, Blow up Beach ball x1, Medium size foam balls x5</t>
  </si>
  <si>
    <t>CARA Multi-skills bag x 1</t>
  </si>
  <si>
    <t>Training up 3 coaches in DIT and Autism awareness</t>
  </si>
  <si>
    <t>Example of an application for 5000</t>
  </si>
  <si>
    <t xml:space="preserve">Outreach - 2 schools x 1 coach x 1 hour x 4 sessions </t>
  </si>
  <si>
    <t>2 coaches on FIH course</t>
  </si>
  <si>
    <t xml:space="preserve">variable </t>
  </si>
  <si>
    <t xml:space="preserve">Fundamentals </t>
  </si>
  <si>
    <t xml:space="preserve">Level 1 </t>
  </si>
  <si>
    <t>GK equipment x 1</t>
  </si>
  <si>
    <t xml:space="preserve">Outreach - 4 schools x 1 coach x 1 hour x 5 sessions </t>
  </si>
  <si>
    <t>Training 8 coaches in DIT and Autism awareness</t>
  </si>
  <si>
    <t>CARA Multi-skills bag x 2</t>
  </si>
  <si>
    <t xml:space="preserve">Pitch hire for pilot - 6 weeks </t>
  </si>
  <si>
    <t>2 Equipment bags- 15 sticks, 15 bigger hockey balls, bag</t>
  </si>
  <si>
    <t>8 parents places on Fundamentals and 3 on L1</t>
  </si>
  <si>
    <t xml:space="preserve">Pitch hire for programme - 10 weeks </t>
  </si>
  <si>
    <t>Example of application for 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</si>
</sst>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/>
  </sheetViews>
  <sheetFormatPr defaultRowHeight="15" x14ac:dyDescent="0.25"/>
  <cols>
    <col min="1" max="1" width="42" customWidth="1"/>
    <col min="2" max="2" width="15.42578125" customWidth="1"/>
    <col min="5" max="5" width="18.5703125" customWidth="1"/>
    <col min="10" max="10" width="14.42578125" customWidth="1"/>
  </cols>
  <sheetData>
    <row r="1" spans="1:7" x14ac:dyDescent="0.25">
      <c r="A1" s="1" t="s">
        <v>30</v>
      </c>
      <c r="F1" t="s">
        <v>6</v>
      </c>
      <c r="G1" t="s">
        <v>4</v>
      </c>
    </row>
    <row r="2" spans="1:7" x14ac:dyDescent="0.25">
      <c r="A2" s="1" t="s">
        <v>2</v>
      </c>
      <c r="E2" t="s">
        <v>3</v>
      </c>
      <c r="F2">
        <v>500</v>
      </c>
      <c r="G2" s="3" t="s">
        <v>13</v>
      </c>
    </row>
    <row r="3" spans="1:7" x14ac:dyDescent="0.25">
      <c r="A3" t="s">
        <v>14</v>
      </c>
      <c r="B3">
        <f>F2</f>
        <v>500</v>
      </c>
      <c r="E3" t="s">
        <v>5</v>
      </c>
      <c r="F3">
        <v>25</v>
      </c>
    </row>
    <row r="4" spans="1:7" x14ac:dyDescent="0.25">
      <c r="A4" t="s">
        <v>0</v>
      </c>
      <c r="B4">
        <f>F8</f>
        <v>550</v>
      </c>
      <c r="E4" t="s">
        <v>1</v>
      </c>
      <c r="F4">
        <v>15</v>
      </c>
    </row>
    <row r="5" spans="1:7" x14ac:dyDescent="0.25">
      <c r="A5" s="1" t="s">
        <v>10</v>
      </c>
      <c r="E5" t="s">
        <v>7</v>
      </c>
      <c r="F5">
        <v>25</v>
      </c>
    </row>
    <row r="6" spans="1:7" x14ac:dyDescent="0.25">
      <c r="A6" t="s">
        <v>15</v>
      </c>
      <c r="B6">
        <f>(F5+F6+F4)*3</f>
        <v>195</v>
      </c>
      <c r="E6" t="s">
        <v>8</v>
      </c>
      <c r="F6">
        <v>25</v>
      </c>
    </row>
    <row r="7" spans="1:7" x14ac:dyDescent="0.25">
      <c r="A7" t="s">
        <v>17</v>
      </c>
      <c r="B7">
        <f>2*F3*1*4</f>
        <v>200</v>
      </c>
      <c r="E7" t="s">
        <v>9</v>
      </c>
      <c r="F7">
        <v>45</v>
      </c>
      <c r="G7" t="s">
        <v>19</v>
      </c>
    </row>
    <row r="8" spans="1:7" x14ac:dyDescent="0.25">
      <c r="A8" t="s">
        <v>26</v>
      </c>
      <c r="B8">
        <f>F7*6</f>
        <v>270</v>
      </c>
      <c r="E8" t="s">
        <v>0</v>
      </c>
      <c r="F8">
        <v>550</v>
      </c>
    </row>
    <row r="9" spans="1:7" x14ac:dyDescent="0.25">
      <c r="E9" t="s">
        <v>12</v>
      </c>
      <c r="F9">
        <v>600</v>
      </c>
    </row>
    <row r="10" spans="1:7" x14ac:dyDescent="0.25">
      <c r="B10">
        <f>SUM(B3:B9)</f>
        <v>1715</v>
      </c>
      <c r="E10" s="2" t="s">
        <v>11</v>
      </c>
      <c r="F10">
        <v>105</v>
      </c>
    </row>
    <row r="11" spans="1:7" x14ac:dyDescent="0.25">
      <c r="E11" t="s">
        <v>20</v>
      </c>
      <c r="F11">
        <v>60</v>
      </c>
    </row>
    <row r="12" spans="1:7" x14ac:dyDescent="0.25">
      <c r="A12" s="1" t="s">
        <v>16</v>
      </c>
      <c r="E12" t="s">
        <v>21</v>
      </c>
      <c r="F12">
        <v>140</v>
      </c>
    </row>
    <row r="13" spans="1:7" x14ac:dyDescent="0.25">
      <c r="A13" s="1"/>
    </row>
    <row r="14" spans="1:7" x14ac:dyDescent="0.25">
      <c r="A14" s="1" t="s">
        <v>2</v>
      </c>
    </row>
    <row r="15" spans="1:7" x14ac:dyDescent="0.25">
      <c r="A15" t="s">
        <v>25</v>
      </c>
      <c r="B15">
        <f>F2*2</f>
        <v>1000</v>
      </c>
    </row>
    <row r="16" spans="1:7" x14ac:dyDescent="0.25">
      <c r="A16" s="4" t="s">
        <v>22</v>
      </c>
      <c r="B16">
        <v>570</v>
      </c>
    </row>
    <row r="17" spans="1:2" x14ac:dyDescent="0.25">
      <c r="A17" t="s">
        <v>27</v>
      </c>
      <c r="B17">
        <f>F8*2</f>
        <v>1100</v>
      </c>
    </row>
    <row r="18" spans="1:2" x14ac:dyDescent="0.25">
      <c r="A18" s="1" t="s">
        <v>10</v>
      </c>
    </row>
    <row r="19" spans="1:2" x14ac:dyDescent="0.25">
      <c r="A19" t="s">
        <v>24</v>
      </c>
      <c r="B19">
        <f>F5+F6*8</f>
        <v>225</v>
      </c>
    </row>
    <row r="20" spans="1:2" x14ac:dyDescent="0.25">
      <c r="A20" s="4" t="s">
        <v>28</v>
      </c>
      <c r="B20">
        <f>(F11*8)+(F12*3)</f>
        <v>900</v>
      </c>
    </row>
    <row r="21" spans="1:2" x14ac:dyDescent="0.25">
      <c r="A21" t="s">
        <v>18</v>
      </c>
      <c r="B21">
        <f>2*F10</f>
        <v>210</v>
      </c>
    </row>
    <row r="22" spans="1:2" x14ac:dyDescent="0.25">
      <c r="A22" t="s">
        <v>23</v>
      </c>
      <c r="B22">
        <f>4*F3*1*5</f>
        <v>500</v>
      </c>
    </row>
    <row r="23" spans="1:2" x14ac:dyDescent="0.25">
      <c r="A23" t="s">
        <v>29</v>
      </c>
      <c r="B23">
        <f>F7*10</f>
        <v>450</v>
      </c>
    </row>
    <row r="25" spans="1:2" x14ac:dyDescent="0.25">
      <c r="B25">
        <f>SUM(B15:B24)</f>
        <v>4955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07765CCE5DF4383F00D1DC38B7C7E" ma:contentTypeVersion="16" ma:contentTypeDescription="Create a new document." ma:contentTypeScope="" ma:versionID="0742d89192b8244a03c049e60efc6ed1">
  <xsd:schema xmlns:xsd="http://www.w3.org/2001/XMLSchema" xmlns:xs="http://www.w3.org/2001/XMLSchema" xmlns:p="http://schemas.microsoft.com/office/2006/metadata/properties" xmlns:ns2="bc92b6c4-e9a1-46c9-abf5-6647421f3a78" xmlns:ns3="5b10543d-4b14-42dd-8723-7742250b5cbf" targetNamespace="http://schemas.microsoft.com/office/2006/metadata/properties" ma:root="true" ma:fieldsID="5b5f41de851d02e270203b38efcc685c" ns2:_="" ns3:_="">
    <xsd:import namespace="bc92b6c4-e9a1-46c9-abf5-6647421f3a78"/>
    <xsd:import namespace="5b10543d-4b14-42dd-8723-7742250b5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2b6c4-e9a1-46c9-abf5-6647421f3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bfeab2a-8403-4324-bdf7-3b80e3e3d8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543d-4b14-42dd-8723-7742250b5cb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72ba5b4-5ec2-4388-a290-881987af7dc9}" ma:internalName="TaxCatchAll" ma:showField="CatchAllData" ma:web="5b10543d-4b14-42dd-8723-7742250b5c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B4DDE6-8481-4500-920E-5EDBDF47F3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2874E-775E-4A38-9F85-E6BBE24AB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2b6c4-e9a1-46c9-abf5-6647421f3a78"/>
    <ds:schemaRef ds:uri="5b10543d-4b14-42dd-8723-7742250b5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Haslam</dc:creator>
  <cp:lastModifiedBy>Sue Haslam</cp:lastModifiedBy>
  <dcterms:created xsi:type="dcterms:W3CDTF">2015-06-05T18:17:20Z</dcterms:created>
  <dcterms:modified xsi:type="dcterms:W3CDTF">2022-07-28T13:19:03Z</dcterms:modified>
</cp:coreProperties>
</file>